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cosProject\Note\"/>
    </mc:Choice>
  </mc:AlternateContent>
  <xr:revisionPtr revIDLastSave="0" documentId="13_ncr:1_{2C154197-5848-43F4-B74A-3CB0D0AC00B4}" xr6:coauthVersionLast="47" xr6:coauthVersionMax="47" xr10:uidLastSave="{00000000-0000-0000-0000-000000000000}"/>
  <bookViews>
    <workbookView xWindow="-120" yWindow="-120" windowWidth="29040" windowHeight="15720" activeTab="9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150" i="10" l="1"/>
  <c r="J168" i="10"/>
  <c r="D168" i="10"/>
  <c r="J160" i="10"/>
  <c r="D160" i="10"/>
  <c r="M118" i="10"/>
  <c r="M94" i="10"/>
  <c r="M62" i="10"/>
  <c r="M54" i="10"/>
  <c r="M38" i="10"/>
  <c r="M30" i="10"/>
  <c r="J152" i="10"/>
  <c r="D152" i="10"/>
  <c r="J144" i="10"/>
  <c r="D144" i="10"/>
  <c r="J136" i="10"/>
  <c r="D136" i="10"/>
  <c r="J128" i="10"/>
  <c r="D128" i="10"/>
  <c r="J120" i="10"/>
  <c r="D120" i="10"/>
  <c r="J112" i="10"/>
  <c r="D112" i="10"/>
  <c r="J104" i="10"/>
  <c r="D104" i="10"/>
  <c r="J96" i="10"/>
  <c r="D96" i="10"/>
  <c r="J88" i="10"/>
  <c r="D88" i="10"/>
  <c r="J80" i="10"/>
  <c r="D80" i="10"/>
  <c r="J72" i="10"/>
  <c r="D72" i="10"/>
  <c r="U610" i="8"/>
  <c r="J64" i="10"/>
  <c r="D64" i="10"/>
  <c r="J56" i="10"/>
  <c r="D56" i="10"/>
  <c r="J48" i="10"/>
  <c r="D48" i="10"/>
  <c r="J40" i="10"/>
  <c r="D40" i="10"/>
  <c r="J32" i="10"/>
  <c r="D32" i="10"/>
  <c r="J24" i="10"/>
  <c r="D24" i="10"/>
  <c r="J16" i="10"/>
  <c r="D16" i="10"/>
  <c r="J8" i="10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<sst xmlns="http://schemas.openxmlformats.org/spreadsheetml/2006/main" count="3124" uniqueCount="247">
  <si>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</si>
  <si>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</si>
  <si>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</si>
  <si>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</si>
  <si>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</si>
  <si>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</si>
  <si>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</si>
  <si>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</si>
  <si>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</si>
  <si>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</si>
  <si>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</si>
  <si>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</si>
  <si>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</si>
  <si>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</si>
  <si>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</si>
  <si>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</si>
  <si>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</si>
  <si>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</si>
  <si>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</si>
  <si>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</si>
  <si>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</si>
  <si>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</si>
  <si>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</si>
  <si>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</si>
  <si>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</si>
  <si>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</si>
  <si>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</si>
  <si>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</si>
  <si>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</si>
  <si>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</si>
  <si>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</si>
  <si>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</si>
  <si>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</si>
  <si>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</si>
  <si>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</si>
  <si>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</si>
  <si>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</si>
  <si>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</si>
  <si>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</si>
  <si>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</si>
  <si>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</si>
  <si>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</si>
  <si>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</si>
  <si>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</si>
  <si>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</si>
  <si>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</si>
  <si>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</si>
  <si>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</si>
  <si>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</si>
  <si>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</si>
  <si>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</si>
  <si>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</si>
  <si>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</si>
  <si>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</si>
  <si>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</si>
  <si>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</si>
  <si>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</si>
  <si>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</si>
  <si>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</si>
  <si>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</si>
  <si>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</si>
  <si>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</si>
  <si>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</si>
  <si>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</si>
  <si>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</si>
  <si>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</si>
  <si>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</si>
  <si>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</si>
  <si>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</si>
  <si>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</si>
  <si>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</si>
  <si>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</si>
  <si>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</si>
  <si>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</si>
  <si>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</si>
  <si>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</si>
  <si>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</si>
  <si>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</si>
  <si>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</si>
  <si>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</si>
  <si>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</si>
  <si>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</si>
  <si>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</si>
  <si>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</si>
  <si>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</si>
  <si>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</si>
  <si>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</si>
  <si>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</si>
  <si>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</si>
  <si>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</si>
  <si>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</si>
  <si>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</si>
  <si>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</si>
  <si>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</si>
  <si>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</si>
  <si>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</si>
  <si>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</si>
  <si>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</si>
  <si>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</si>
  <si>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</si>
  <si>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</si>
  <si>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</si>
  <si>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</si>
  <si>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</si>
  <si>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</si>
  <si>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</si>
  <si>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</si>
  <si>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</si>
  <si>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</si>
  <si>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</si>
  <si>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</si>
  <si>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</si>
  <si>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</si>
  <si>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</si>
  <si>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</si>
  <si>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</si>
  <si>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</si>
  <si>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</si>
  <si>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</si>
  <si>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</si>
  <si>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</si>
  <si>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</si>
  <si>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</si>
  <si>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</si>
  <si>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</si>
  <si>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</si>
  <si>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</si>
  <si>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</si>
  <si>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</si>
  <si>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</si>
  <si>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</si>
  <si>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</si>
  <si>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</si>
  <si>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</si>
  <si>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</si>
  <si>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</si>
  <si>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</si>
  <si>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</si>
  <si>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</si>
  <si>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</si>
  <si>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</si>
  <si>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</si>
  <si>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</si>
  <si>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</si>
  <si>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</si>
  <si>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</si>
  <si>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</si>
  <si>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</si>
  <si>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</si>
  <si>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</si>
  <si>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</si>
  <si>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</si>
  <si>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</si>
  <si>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</si>
  <si>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</si>
  <si>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</si>
  <si>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</si>
  <si>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</si>
  <si>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</si>
  <si>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</si>
  <si>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</si>
  <si>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</si>
  <si>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</si>
  <si>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</si>
  <si>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</si>
  <si>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</si>
  <si>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</si>
  <si>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</si>
  <si>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</si>
  <si>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</si>
  <si>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</si>
  <si>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</si>
  <si>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</si>
  <si>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</si>
  <si>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</si>
  <si>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</si>
  <si>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</si>
  <si>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</si>
  <si>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</si>
  <si>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</si>
  <si>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</si>
  <si>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</si>
  <si>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</si>
  <si>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</si>
  <si>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</si>
  <si>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</si>
  <si>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</si>
  <si>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</si>
  <si>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</si>
  <si>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</si>
  <si>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</si>
  <si>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</si>
  <si>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</si>
  <si>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</si>
  <si>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</si>
  <si>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</si>
  <si>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</si>
  <si>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</si>
  <si>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</si>
  <si>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</si>
  <si>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</si>
  <si>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</si>
  <si>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</si>
  <si>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</si>
  <si>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</si>
  <si>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</si>
  <si>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</si>
  <si>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</si>
  <si>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</si>
  <si>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</si>
  <si>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</si>
  <si>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</si>
  <si>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</si>
  <si>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</si>
  <si>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</si>
  <si>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</si>
  <si>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</si>
  <si>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</si>
  <si>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</si>
  <si>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</si>
  <si>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</si>
  <si>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</si>
  <si>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</si>
  <si>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</si>
  <si>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</si>
  <si>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</si>
  <si>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</si>
  <si>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</si>
  <si>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</si>
  <si>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</si>
  <si>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</si>
  <si>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</si>
  <si>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</si>
  <si>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</si>
  <si>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</si>
  <si>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</si>
  <si>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</si>
  <si>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</si>
  <si>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</si>
  <si>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</si>
  <si>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</si>
  <si>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</si>
  <si>
    <t>holo立牌</t>
  </si>
  <si>
    <t>YIPOH</t>
  </si>
  <si>
    <t>头发</t>
  </si>
  <si>
    <t xml:space="preserve"> </t>
  </si>
  <si>
    <t>AIA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</si>
</sst>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238669</xdr:colOff>
      <xdr:row>24</xdr:row>
      <xdr:rowOff>48243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410143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257892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219616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219616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48456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10037</xdr:colOff>
      <xdr:row>190</xdr:row>
      <xdr:rowOff>86428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391175</xdr:colOff>
      <xdr:row>211</xdr:row>
      <xdr:rowOff>86242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372208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143400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333932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9952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391175</xdr:colOff>
      <xdr:row>310</xdr:row>
      <xdr:rowOff>105295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181399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257721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448418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391175</xdr:colOff>
      <xdr:row>422</xdr:row>
      <xdr:rowOff>143347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48110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448333</xdr:colOff>
      <xdr:row>461</xdr:row>
      <xdr:rowOff>48110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411079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590550</xdr:colOff>
      <xdr:row>591</xdr:row>
      <xdr:rowOff>123824</xdr:rowOff>
    </xdr:from>
    <xdr:to>
      <xdr:col>9</xdr:col>
      <xdr:colOff>72691</xdr:colOff>
      <xdr:row>610</xdr:row>
      <xdr:rowOff>104775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DCFD62-4325-838D-A752-F318D6FB2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0550" y="112709324"/>
          <a:ext cx="4968541" cy="360045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610"/>
  <sheetViews>
    <sheetView topLeftCell="A575" workbookViewId="0">
      <selection activeCell="W480" sqref="W480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3595</v>
      </c>
      <c r="U1" s="17">
        <f>V1-T1</f>
        <v>7140</v>
      </c>
      <c r="V1" s="15">
        <f>SUM(V2:V1000)</f>
        <v>10735</v>
      </c>
      <c r="W1" s="15">
        <f>SUM(W2:W1000)</f>
        <v>12535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0:23" x14ac:dyDescent="0.25">
      <c r="U33" s="17">
        <f t="shared" si="0"/>
        <v>0</v>
      </c>
    </row>
    <row r="34" spans="20:23" x14ac:dyDescent="0.25">
      <c r="U34" s="17">
        <f t="shared" si="0"/>
        <v>0</v>
      </c>
    </row>
    <row r="35" spans="20:23" x14ac:dyDescent="0.25">
      <c r="U35" s="17">
        <f t="shared" si="0"/>
        <v>0</v>
      </c>
    </row>
    <row r="36" spans="20:23" x14ac:dyDescent="0.25">
      <c r="U36" s="17">
        <f t="shared" si="0"/>
        <v>0</v>
      </c>
    </row>
    <row r="37" spans="20:23" x14ac:dyDescent="0.25">
      <c r="U37" s="17">
        <f t="shared" si="0"/>
        <v>0</v>
      </c>
    </row>
    <row r="38" spans="20:23" x14ac:dyDescent="0.25">
      <c r="U38" s="17">
        <f t="shared" si="0"/>
        <v>0</v>
      </c>
    </row>
    <row r="39" spans="20:23" x14ac:dyDescent="0.25">
      <c r="U39" s="17">
        <f t="shared" si="0"/>
        <v>0</v>
      </c>
    </row>
    <row r="40" spans="20:23" x14ac:dyDescent="0.25">
      <c r="T40" s="16">
        <v>80</v>
      </c>
      <c r="U40" s="17">
        <f t="shared" si="0"/>
        <v>150</v>
      </c>
      <c r="V40" s="15">
        <v>230</v>
      </c>
      <c r="W40" s="15">
        <v>230</v>
      </c>
    </row>
    <row r="41" spans="20:23" x14ac:dyDescent="0.25">
      <c r="U41" s="17">
        <f t="shared" si="0"/>
        <v>0</v>
      </c>
    </row>
    <row r="42" spans="20:23" x14ac:dyDescent="0.25">
      <c r="U42" s="17">
        <f t="shared" si="0"/>
        <v>0</v>
      </c>
    </row>
    <row r="43" spans="20:23" x14ac:dyDescent="0.25">
      <c r="U43" s="17">
        <f t="shared" si="0"/>
        <v>0</v>
      </c>
    </row>
    <row r="44" spans="20:23" x14ac:dyDescent="0.25">
      <c r="U44" s="17">
        <f t="shared" si="0"/>
        <v>0</v>
      </c>
    </row>
    <row r="45" spans="20:23" x14ac:dyDescent="0.25">
      <c r="U45" s="17">
        <f t="shared" si="0"/>
        <v>0</v>
      </c>
    </row>
    <row r="46" spans="20:23" x14ac:dyDescent="0.25">
      <c r="U46" s="17">
        <f t="shared" si="0"/>
        <v>0</v>
      </c>
    </row>
    <row r="47" spans="20:23" x14ac:dyDescent="0.25">
      <c r="U47" s="17">
        <f t="shared" si="0"/>
        <v>0</v>
      </c>
    </row>
    <row r="48" spans="20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L60" t="s">
        <v>239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U62" s="17">
        <f t="shared" si="0"/>
        <v>0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25">
      <c r="J202" t="s">
        <v>224</v>
      </c>
      <c r="K202" t="s">
        <v>239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20:23" x14ac:dyDescent="0.25">
      <c r="U433" s="17">
        <f t="shared" si="6"/>
        <v>0</v>
      </c>
    </row>
    <row r="434" spans="20:23" x14ac:dyDescent="0.25">
      <c r="U434" s="17">
        <f t="shared" si="6"/>
        <v>0</v>
      </c>
    </row>
    <row r="435" spans="20:23" x14ac:dyDescent="0.25">
      <c r="U435" s="17">
        <f t="shared" si="6"/>
        <v>0</v>
      </c>
    </row>
    <row r="436" spans="20:23" x14ac:dyDescent="0.25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25">
      <c r="U437" s="17">
        <f t="shared" si="6"/>
        <v>0</v>
      </c>
    </row>
    <row r="438" spans="20:23" x14ac:dyDescent="0.25">
      <c r="U438" s="17">
        <f t="shared" si="6"/>
        <v>0</v>
      </c>
    </row>
    <row r="439" spans="20:23" x14ac:dyDescent="0.25">
      <c r="U439" s="17">
        <f t="shared" si="6"/>
        <v>0</v>
      </c>
    </row>
    <row r="440" spans="20:23" x14ac:dyDescent="0.25">
      <c r="U440" s="17">
        <f t="shared" si="6"/>
        <v>0</v>
      </c>
    </row>
    <row r="441" spans="20:23" x14ac:dyDescent="0.25">
      <c r="U441" s="17">
        <f t="shared" si="6"/>
        <v>0</v>
      </c>
    </row>
    <row r="442" spans="20:23" x14ac:dyDescent="0.25">
      <c r="U442" s="17">
        <f t="shared" si="6"/>
        <v>0</v>
      </c>
    </row>
    <row r="443" spans="20:23" x14ac:dyDescent="0.25">
      <c r="U443" s="17">
        <f t="shared" si="6"/>
        <v>0</v>
      </c>
    </row>
    <row r="444" spans="20:23" x14ac:dyDescent="0.25">
      <c r="U444" s="17">
        <f t="shared" si="6"/>
        <v>0</v>
      </c>
    </row>
    <row r="445" spans="20:23" x14ac:dyDescent="0.25">
      <c r="U445" s="17">
        <f t="shared" si="6"/>
        <v>0</v>
      </c>
    </row>
    <row r="446" spans="20:23" x14ac:dyDescent="0.25">
      <c r="U446" s="17">
        <f t="shared" si="6"/>
        <v>0</v>
      </c>
    </row>
    <row r="447" spans="20:23" x14ac:dyDescent="0.25">
      <c r="U447" s="17">
        <f t="shared" si="6"/>
        <v>0</v>
      </c>
    </row>
    <row r="448" spans="20:23" x14ac:dyDescent="0.25">
      <c r="U448" s="17">
        <f t="shared" si="6"/>
        <v>0</v>
      </c>
    </row>
    <row r="449" spans="20:23" x14ac:dyDescent="0.25">
      <c r="U449" s="17">
        <f t="shared" si="6"/>
        <v>0</v>
      </c>
    </row>
    <row r="450" spans="20:23" x14ac:dyDescent="0.25">
      <c r="U450" s="17">
        <f t="shared" ref="U450:U513" si="7">V450-T450</f>
        <v>0</v>
      </c>
    </row>
    <row r="451" spans="20:23" x14ac:dyDescent="0.25">
      <c r="U451" s="17">
        <f t="shared" si="7"/>
        <v>0</v>
      </c>
    </row>
    <row r="452" spans="20:23" x14ac:dyDescent="0.25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25">
      <c r="U453" s="17">
        <f t="shared" si="7"/>
        <v>0</v>
      </c>
    </row>
    <row r="454" spans="20:23" x14ac:dyDescent="0.25">
      <c r="U454" s="17">
        <f t="shared" si="7"/>
        <v>0</v>
      </c>
    </row>
    <row r="455" spans="20:23" x14ac:dyDescent="0.25">
      <c r="U455" s="17">
        <f t="shared" si="7"/>
        <v>0</v>
      </c>
    </row>
    <row r="456" spans="20:23" x14ac:dyDescent="0.25">
      <c r="U456" s="17">
        <f t="shared" si="7"/>
        <v>0</v>
      </c>
    </row>
    <row r="457" spans="20:23" x14ac:dyDescent="0.25">
      <c r="U457" s="17">
        <f t="shared" si="7"/>
        <v>0</v>
      </c>
    </row>
    <row r="458" spans="20:23" x14ac:dyDescent="0.25">
      <c r="U458" s="17">
        <f t="shared" si="7"/>
        <v>0</v>
      </c>
    </row>
    <row r="459" spans="20:23" x14ac:dyDescent="0.25">
      <c r="U459" s="17">
        <f t="shared" si="7"/>
        <v>0</v>
      </c>
    </row>
    <row r="460" spans="20:23" x14ac:dyDescent="0.25">
      <c r="U460" s="17">
        <f t="shared" si="7"/>
        <v>0</v>
      </c>
    </row>
    <row r="461" spans="20:23" x14ac:dyDescent="0.25">
      <c r="U461" s="17">
        <f t="shared" si="7"/>
        <v>0</v>
      </c>
    </row>
    <row r="462" spans="20:23" x14ac:dyDescent="0.25">
      <c r="U462" s="17">
        <f t="shared" si="7"/>
        <v>0</v>
      </c>
    </row>
    <row r="463" spans="20:23" x14ac:dyDescent="0.25">
      <c r="U463" s="17">
        <f t="shared" si="7"/>
        <v>0</v>
      </c>
    </row>
    <row r="464" spans="20:23" x14ac:dyDescent="0.25">
      <c r="U464" s="17">
        <f t="shared" si="7"/>
        <v>0</v>
      </c>
    </row>
    <row r="465" spans="20:23" x14ac:dyDescent="0.25">
      <c r="U465" s="17">
        <f t="shared" si="7"/>
        <v>0</v>
      </c>
    </row>
    <row r="466" spans="20:23" x14ac:dyDescent="0.25">
      <c r="U466" s="17">
        <f t="shared" si="7"/>
        <v>0</v>
      </c>
    </row>
    <row r="467" spans="20:23" x14ac:dyDescent="0.25">
      <c r="U467" s="17">
        <f t="shared" si="7"/>
        <v>0</v>
      </c>
    </row>
    <row r="468" spans="20:23" x14ac:dyDescent="0.25">
      <c r="U468" s="17">
        <f t="shared" si="7"/>
        <v>0</v>
      </c>
    </row>
    <row r="469" spans="20:23" x14ac:dyDescent="0.25">
      <c r="U469" s="17">
        <f t="shared" si="7"/>
        <v>0</v>
      </c>
    </row>
    <row r="470" spans="20:23" x14ac:dyDescent="0.25">
      <c r="U470" s="17">
        <f t="shared" si="7"/>
        <v>0</v>
      </c>
    </row>
    <row r="471" spans="20:23" x14ac:dyDescent="0.25">
      <c r="U471" s="17">
        <f t="shared" si="7"/>
        <v>0</v>
      </c>
    </row>
    <row r="472" spans="20:23" x14ac:dyDescent="0.25">
      <c r="U472" s="17">
        <f t="shared" si="7"/>
        <v>0</v>
      </c>
    </row>
    <row r="473" spans="20:23" x14ac:dyDescent="0.25">
      <c r="U473" s="17">
        <f t="shared" si="7"/>
        <v>0</v>
      </c>
    </row>
    <row r="474" spans="20:23" x14ac:dyDescent="0.25">
      <c r="U474" s="17">
        <f t="shared" si="7"/>
        <v>0</v>
      </c>
    </row>
    <row r="475" spans="20:23" x14ac:dyDescent="0.25">
      <c r="U475" s="17">
        <f t="shared" si="7"/>
        <v>0</v>
      </c>
    </row>
    <row r="476" spans="20:23" x14ac:dyDescent="0.25">
      <c r="U476" s="17">
        <f t="shared" si="7"/>
        <v>0</v>
      </c>
    </row>
    <row r="477" spans="20:23" x14ac:dyDescent="0.25">
      <c r="U477" s="17">
        <f t="shared" si="7"/>
        <v>0</v>
      </c>
    </row>
    <row r="478" spans="20:23" x14ac:dyDescent="0.25">
      <c r="U478" s="17">
        <f t="shared" si="7"/>
        <v>0</v>
      </c>
    </row>
    <row r="479" spans="20:23" x14ac:dyDescent="0.25">
      <c r="T479" s="16">
        <v>215</v>
      </c>
      <c r="U479" s="17">
        <f t="shared" si="7"/>
        <v>430</v>
      </c>
      <c r="V479" s="15">
        <v>645</v>
      </c>
      <c r="W479" s="15">
        <v>645</v>
      </c>
    </row>
    <row r="480" spans="20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  <row r="567" spans="20:23" x14ac:dyDescent="0.25">
      <c r="T567" s="16">
        <v>80</v>
      </c>
      <c r="U567" s="17">
        <f>V567-T567</f>
        <v>150</v>
      </c>
      <c r="V567" s="15">
        <v>230</v>
      </c>
      <c r="W567" s="15">
        <v>230</v>
      </c>
    </row>
    <row r="610" spans="20:23" x14ac:dyDescent="0.25">
      <c r="T610" s="16">
        <v>80</v>
      </c>
      <c r="U610" s="17">
        <f>V610-T610</f>
        <v>150</v>
      </c>
      <c r="V610" s="15">
        <v>230</v>
      </c>
      <c r="W610" s="15">
        <v>230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M168"/>
  <sheetViews>
    <sheetView tabSelected="1" topLeftCell="A132" workbookViewId="0">
      <selection activeCell="S153" sqref="S153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45743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1600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45744</v>
      </c>
      <c r="C11" s="3" t="s">
        <v>100</v>
      </c>
      <c r="D11" s="4">
        <v>57.76</v>
      </c>
      <c r="E11" t="s">
        <v>7</v>
      </c>
      <c r="F11" s="4">
        <v>50</v>
      </c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57.76</v>
      </c>
      <c r="E16" s="8"/>
      <c r="F16" s="8"/>
      <c r="G16" s="8"/>
      <c r="H16" s="8"/>
      <c r="I16" s="8"/>
      <c r="J16" s="12">
        <f>SUM(J11:J15,F11,H11)</f>
        <v>50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45745</v>
      </c>
      <c r="C19" s="3" t="s">
        <v>15</v>
      </c>
      <c r="D19" s="4">
        <v>3.8</v>
      </c>
      <c r="F19" s="4"/>
      <c r="G19" s="3" t="s">
        <v>242</v>
      </c>
      <c r="H19" s="4">
        <v>219</v>
      </c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219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45746</v>
      </c>
      <c r="C27" s="3" t="s">
        <v>108</v>
      </c>
      <c r="D27" s="4">
        <v>19.05</v>
      </c>
      <c r="F27" s="4"/>
      <c r="G27" s="3" t="s">
        <v>59</v>
      </c>
      <c r="H27">
        <v>4.9000000000000004</v>
      </c>
      <c r="I27" s="3"/>
      <c r="J27" s="4"/>
      <c r="L27" s="3" t="s">
        <v>175</v>
      </c>
      <c r="M27" s="4">
        <v>117.49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117.49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19.05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45747</v>
      </c>
      <c r="C35" s="3"/>
      <c r="D35" s="4"/>
      <c r="F35" s="4"/>
      <c r="G35" s="3"/>
      <c r="H35" s="4"/>
      <c r="I35" s="3" t="s">
        <v>8</v>
      </c>
      <c r="J35" s="4">
        <v>500</v>
      </c>
      <c r="L35" s="3" t="s">
        <v>238</v>
      </c>
      <c r="M35" s="4">
        <v>55.29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55.29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500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45748</v>
      </c>
      <c r="C43" s="3"/>
      <c r="D43" s="4"/>
      <c r="E43" t="s">
        <v>26</v>
      </c>
      <c r="F43" s="4">
        <v>21.6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21.6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  <c r="L50" s="1" t="s">
        <v>11</v>
      </c>
      <c r="M50" s="2" t="s">
        <v>6</v>
      </c>
    </row>
    <row r="51" spans="2:13" x14ac:dyDescent="0.25">
      <c r="B51" s="10">
        <v>45749</v>
      </c>
      <c r="C51" s="3" t="s">
        <v>92</v>
      </c>
      <c r="D51" s="4">
        <v>13.4</v>
      </c>
      <c r="E51" t="s">
        <v>245</v>
      </c>
      <c r="F51" s="4"/>
      <c r="G51" s="3" t="s">
        <v>135</v>
      </c>
      <c r="H51" s="4">
        <v>270</v>
      </c>
      <c r="I51" s="3"/>
      <c r="J51" s="4"/>
      <c r="L51" s="3" t="s">
        <v>162</v>
      </c>
      <c r="M51" s="4">
        <v>62.72</v>
      </c>
    </row>
    <row r="52" spans="2:13" x14ac:dyDescent="0.25">
      <c r="B52" s="7"/>
      <c r="C52" s="3"/>
      <c r="D52" s="4"/>
      <c r="F52" s="4"/>
      <c r="G52" s="3"/>
      <c r="H52" s="4"/>
      <c r="I52" s="3"/>
      <c r="J52" s="4"/>
      <c r="L52" s="3" t="s">
        <v>229</v>
      </c>
      <c r="M52" s="4">
        <v>20</v>
      </c>
    </row>
    <row r="53" spans="2:13" x14ac:dyDescent="0.25">
      <c r="B53" s="7"/>
      <c r="C53" s="3"/>
      <c r="D53" s="4"/>
      <c r="F53" s="4"/>
      <c r="G53" s="3"/>
      <c r="H53" s="4"/>
      <c r="I53" s="3"/>
      <c r="J53" s="4"/>
      <c r="L53" s="13" t="s">
        <v>21</v>
      </c>
      <c r="M53" s="14">
        <v>40.299999999999997</v>
      </c>
    </row>
    <row r="54" spans="2:13" x14ac:dyDescent="0.25">
      <c r="B54" s="7"/>
      <c r="C54" s="3"/>
      <c r="D54" s="4"/>
      <c r="F54" s="4"/>
      <c r="G54" s="3"/>
      <c r="H54" s="4"/>
      <c r="I54" s="3"/>
      <c r="J54" s="4"/>
      <c r="L54" s="11"/>
      <c r="M54" s="12">
        <f>SUM(M51:M53)</f>
        <v>123.02</v>
      </c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13.4</v>
      </c>
      <c r="E56" s="8"/>
      <c r="F56" s="8"/>
      <c r="G56" s="8"/>
      <c r="H56" s="8"/>
      <c r="I56" s="8"/>
      <c r="J56" s="12">
        <f>SUM(J51:J55,F51,H51)</f>
        <v>270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45750</v>
      </c>
      <c r="C59" s="3" t="s">
        <v>79</v>
      </c>
      <c r="D59" s="4">
        <v>24.15</v>
      </c>
      <c r="E59" t="s">
        <v>7</v>
      </c>
      <c r="F59" s="4">
        <v>100</v>
      </c>
      <c r="G59" s="3" t="s">
        <v>233</v>
      </c>
      <c r="H59" s="4">
        <v>21.4</v>
      </c>
      <c r="I59" s="3"/>
      <c r="J59" s="4"/>
      <c r="L59" s="3" t="s">
        <v>168</v>
      </c>
      <c r="M59" s="4">
        <v>41.9</v>
      </c>
    </row>
    <row r="60" spans="2:13" x14ac:dyDescent="0.25">
      <c r="B60" s="7"/>
      <c r="C60" s="3"/>
      <c r="D60" s="4"/>
      <c r="E60" t="s">
        <v>243</v>
      </c>
      <c r="F60" s="4">
        <v>10.9</v>
      </c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E61" t="s">
        <v>244</v>
      </c>
      <c r="F61" s="4">
        <v>39</v>
      </c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41.9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24.15</v>
      </c>
      <c r="E64" s="8"/>
      <c r="F64" s="8"/>
      <c r="G64" s="8"/>
      <c r="H64" s="8"/>
      <c r="I64" s="8"/>
      <c r="J64" s="12">
        <f>SUM(J59:J63,F59,H59)</f>
        <v>121.4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45751</v>
      </c>
      <c r="C67" s="3" t="s">
        <v>220</v>
      </c>
      <c r="D67" s="4">
        <v>10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45752</v>
      </c>
      <c r="C75" s="3"/>
      <c r="D75" s="4"/>
      <c r="E75" t="s">
        <v>92</v>
      </c>
      <c r="F75" s="4">
        <v>24.12</v>
      </c>
      <c r="G75" s="3" t="s">
        <v>120</v>
      </c>
      <c r="H75" s="4">
        <v>16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40.120000000000005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45753</v>
      </c>
      <c r="C83" s="3"/>
      <c r="D83" s="4"/>
      <c r="F83" s="4"/>
      <c r="G83" s="3"/>
      <c r="H83" s="4"/>
      <c r="I83" s="3" t="s">
        <v>150</v>
      </c>
      <c r="J83" s="4">
        <v>15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15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45754</v>
      </c>
      <c r="C91" s="3" t="s">
        <v>92</v>
      </c>
      <c r="D91" s="4">
        <v>14.9</v>
      </c>
      <c r="F91" s="4"/>
      <c r="G91" s="3"/>
      <c r="H91" s="4"/>
      <c r="I91" s="3"/>
      <c r="J91" s="4"/>
      <c r="L91" s="3" t="s">
        <v>161</v>
      </c>
      <c r="M91" s="4">
        <v>77.8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77.8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14.9</v>
      </c>
      <c r="E96" s="8"/>
      <c r="F96" s="8"/>
      <c r="G96" s="8"/>
      <c r="H96" s="8"/>
      <c r="I96" s="8"/>
      <c r="J96" s="12">
        <f>SUM(J91:J95,F91,H91)</f>
        <v>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45755</v>
      </c>
      <c r="C99" s="3" t="s">
        <v>92</v>
      </c>
      <c r="D99" s="4">
        <v>14.9</v>
      </c>
      <c r="F99" s="4"/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14.9</v>
      </c>
      <c r="E104" s="8"/>
      <c r="F104" s="8"/>
      <c r="G104" s="8"/>
      <c r="H104" s="8"/>
      <c r="I104" s="8"/>
      <c r="J104" s="12">
        <f>SUM(J99:J103,F99,H99)</f>
        <v>0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45756</v>
      </c>
      <c r="C107" s="3" t="s">
        <v>92</v>
      </c>
      <c r="D107" s="4">
        <v>14.9</v>
      </c>
      <c r="F107" s="4"/>
      <c r="G107" s="3" t="s">
        <v>39</v>
      </c>
      <c r="H107" s="4">
        <v>8.6300000000000008</v>
      </c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14.9</v>
      </c>
      <c r="E112" s="8"/>
      <c r="F112" s="8"/>
      <c r="G112" s="8"/>
      <c r="H112" s="8"/>
      <c r="I112" s="8"/>
      <c r="J112" s="12">
        <f>SUM(J107:J111,F107,H107)</f>
        <v>8.6300000000000008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  <c r="L114" s="1" t="s">
        <v>11</v>
      </c>
      <c r="M114" s="2" t="s">
        <v>6</v>
      </c>
    </row>
    <row r="115" spans="2:13" x14ac:dyDescent="0.25">
      <c r="B115" s="10">
        <v>45757</v>
      </c>
      <c r="C115" s="3" t="s">
        <v>100</v>
      </c>
      <c r="D115" s="4">
        <v>12.7</v>
      </c>
      <c r="E115" t="s">
        <v>7</v>
      </c>
      <c r="F115" s="4">
        <v>50</v>
      </c>
      <c r="G115" s="3"/>
      <c r="H115" s="4"/>
      <c r="I115" s="3"/>
      <c r="J115" s="4"/>
      <c r="L115" s="3" t="s">
        <v>49</v>
      </c>
      <c r="M115" s="4">
        <v>418.44</v>
      </c>
    </row>
    <row r="116" spans="2:13" x14ac:dyDescent="0.25">
      <c r="B116" s="7"/>
      <c r="C116" s="3" t="s">
        <v>92</v>
      </c>
      <c r="D116" s="4">
        <v>13.9</v>
      </c>
      <c r="F116" s="4"/>
      <c r="G116" s="3"/>
      <c r="H116" s="4"/>
      <c r="I116" s="3"/>
      <c r="J116" s="4"/>
      <c r="L116" s="3"/>
      <c r="M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  <c r="L117" s="13"/>
      <c r="M117" s="1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  <c r="L118" s="11"/>
      <c r="M118" s="12">
        <f>SUM(M115:M117)</f>
        <v>418.44</v>
      </c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12.7</v>
      </c>
      <c r="E120" s="8"/>
      <c r="F120" s="8"/>
      <c r="G120" s="8"/>
      <c r="H120" s="8"/>
      <c r="I120" s="8"/>
      <c r="J120" s="12">
        <f>SUM(J115:J119,F115,H115)</f>
        <v>50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3" x14ac:dyDescent="0.25">
      <c r="B123" s="10">
        <v>45758</v>
      </c>
      <c r="C123" s="3" t="s">
        <v>92</v>
      </c>
      <c r="D123" s="4">
        <v>14.6</v>
      </c>
      <c r="F123" s="4"/>
      <c r="G123" s="3"/>
      <c r="H123" s="4"/>
      <c r="I123" s="3"/>
      <c r="J123" s="4"/>
    </row>
    <row r="124" spans="2:13" x14ac:dyDescent="0.25">
      <c r="B124" s="7"/>
      <c r="C124" s="3"/>
      <c r="D124" s="4"/>
      <c r="F124" s="4"/>
      <c r="G124" s="3"/>
      <c r="H124" s="4"/>
      <c r="I124" s="3"/>
      <c r="J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14.6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45759</v>
      </c>
      <c r="C131" s="3" t="s">
        <v>137</v>
      </c>
      <c r="D131" s="4">
        <v>4.8</v>
      </c>
      <c r="E131" t="s">
        <v>7</v>
      </c>
      <c r="F131" s="4">
        <v>100</v>
      </c>
      <c r="G131" s="3"/>
      <c r="H131" s="4"/>
      <c r="I131" s="3"/>
      <c r="J131" s="4"/>
    </row>
    <row r="132" spans="2:10" x14ac:dyDescent="0.25">
      <c r="B132" s="7"/>
      <c r="C132" s="3" t="s">
        <v>92</v>
      </c>
      <c r="D132" s="4">
        <v>15.94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4.8</v>
      </c>
      <c r="E136" s="8"/>
      <c r="F136" s="8"/>
      <c r="G136" s="8"/>
      <c r="H136" s="8"/>
      <c r="I136" s="8"/>
      <c r="J136" s="12">
        <f>SUM(J131:J135,F131,H131)</f>
        <v>100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45760</v>
      </c>
      <c r="C139" s="3"/>
      <c r="D139" s="4"/>
      <c r="E139" t="s">
        <v>26</v>
      </c>
      <c r="F139" s="4">
        <v>17.600000000000001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17.600000000000001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45761</v>
      </c>
      <c r="C147" s="3" t="s">
        <v>26</v>
      </c>
      <c r="D147" s="4">
        <v>16</v>
      </c>
      <c r="E147" t="s">
        <v>92</v>
      </c>
      <c r="F147" s="4">
        <v>13.31</v>
      </c>
      <c r="G147" s="3" t="s">
        <v>135</v>
      </c>
      <c r="H147" s="4">
        <v>165</v>
      </c>
      <c r="I147" s="3"/>
      <c r="J147" s="4"/>
      <c r="L147" s="3" t="s">
        <v>246</v>
      </c>
      <c r="M147" s="4">
        <v>276</v>
      </c>
    </row>
    <row r="148" spans="2:13" x14ac:dyDescent="0.25">
      <c r="B148" s="7"/>
      <c r="C148" s="3" t="s">
        <v>100</v>
      </c>
      <c r="D148" s="4">
        <v>7.9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276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16</v>
      </c>
      <c r="E152" s="8"/>
      <c r="F152" s="8"/>
      <c r="G152" s="8"/>
      <c r="H152" s="8"/>
      <c r="I152" s="8"/>
      <c r="J152" s="12">
        <f>SUM(J147:J151,F147,H147)</f>
        <v>178.31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45762</v>
      </c>
      <c r="C155" s="3" t="s">
        <v>100</v>
      </c>
      <c r="D155" s="4">
        <v>17.899999999999999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17.899999999999999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45763</v>
      </c>
      <c r="C163" s="3" t="s">
        <v>92</v>
      </c>
      <c r="D163" s="4">
        <v>28.18</v>
      </c>
      <c r="E163" t="s">
        <v>7</v>
      </c>
      <c r="F163" s="4">
        <v>100</v>
      </c>
      <c r="G163" s="3" t="s">
        <v>94</v>
      </c>
      <c r="H163" s="4">
        <v>20</v>
      </c>
      <c r="I163" s="3"/>
      <c r="J163" s="4"/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28.18</v>
      </c>
      <c r="E168" s="8"/>
      <c r="F168" s="8"/>
      <c r="G168" s="8"/>
      <c r="H168" s="8"/>
      <c r="I168" s="8"/>
      <c r="J168" s="12">
        <f>SUM(J163:J167,F163,H163)</f>
        <v>120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262" workbookViewId="0">
      <selection activeCell="M285" sqref="M285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35"/>
  <sheetViews>
    <sheetView topLeftCell="A118" workbookViewId="0">
      <selection activeCell="L138" sqref="L138:M14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25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25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25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25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25">
      <c r="B196" s="7"/>
      <c r="C196" s="3"/>
      <c r="D196" s="4"/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25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25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25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5" spans="2:10" x14ac:dyDescent="0.25">
      <c r="B235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2025-04-16T14:51:58Z</dcterms:modified>
</cp:coreProperties>
</file>